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4" activeTab="0"/>
  </bookViews>
  <sheets>
    <sheet name="Факт Толька 2016" sheetId="1" r:id="rId1"/>
  </sheets>
  <definedNames>
    <definedName name="_xlnm.Print_Area" localSheetId="0">'Факт Толька 2016'!$A$1:$O$18</definedName>
  </definedNames>
  <calcPr fullCalcOnLoad="1" fullPrecision="0"/>
</workbook>
</file>

<file path=xl/sharedStrings.xml><?xml version="1.0" encoding="utf-8"?>
<sst xmlns="http://schemas.openxmlformats.org/spreadsheetml/2006/main" count="33" uniqueCount="27">
  <si>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</si>
  <si>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</si>
  <si>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</si>
  <si>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</si>
  <si>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</si>
  <si>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</si>
  <si>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</si>
  <si>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</si>
  <si>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кВт*час</t>
  </si>
  <si>
    <t>декабрь</t>
  </si>
  <si>
    <t>ноябрь</t>
  </si>
  <si>
    <t>Потери</t>
  </si>
  <si>
    <t>октябрь</t>
  </si>
  <si>
    <t>Собственные нужды</t>
  </si>
  <si>
    <t xml:space="preserve"> январь</t>
  </si>
  <si>
    <t>Показатели</t>
  </si>
  <si>
    <t xml:space="preserve"> в  том   числе:</t>
  </si>
  <si>
    <t>Отпущено электроэнергии</t>
  </si>
  <si>
    <t>Един. измер.</t>
  </si>
  <si>
    <t xml:space="preserve">Бюджетным потребителям      </t>
  </si>
  <si>
    <t>Прочим потребителям</t>
  </si>
  <si>
    <t xml:space="preserve">Населению               </t>
  </si>
  <si>
    <t>Выработано электроэнергии</t>
  </si>
  <si>
    <t xml:space="preserve"> ФАКТ</t>
  </si>
  <si>
    <t>2016 год</t>
  </si>
  <si>
    <t>выработки и реализации электрической энергии от ДЭС на 2016 год</t>
  </si>
  <si>
    <t>филиала ООО "Самбурские электрические сети" на межселенной территории с.Толька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</si>
</sst>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0000"/>
    <numFmt numFmtId="183" formatCode="_-* #,##0_р_._-;\-* #,##0_р_._-;_-* &quot;-&quot;??_р_._-;_-@_-"/>
    <numFmt numFmtId="184" formatCode="0.0000"/>
    <numFmt numFmtId="185" formatCode="_-* #,##0_р_._-;\-* #,##0_р_._-;_-* &quot;-&quot;???_р_._-;_-@_-"/>
    <numFmt numFmtId="186" formatCode="_(* #,##0.0_);_(* \(#,##0.0\);_(* &quot;-&quot;??_);_(@_)"/>
    <numFmt numFmtId="187" formatCode="0.0"/>
    <numFmt numFmtId="188" formatCode="_(* #,##0.000_);_(* \(#,##0.000\);_(* &quot;-&quot;??_);_(@_)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0000_р_._-;\-* #,##0.00000_р_._-;_-* &quot;-&quot;?????_р_._-;_-@_-"/>
    <numFmt numFmtId="192" formatCode="0.0000000"/>
    <numFmt numFmtId="193" formatCode="0.00000000"/>
    <numFmt numFmtId="194" formatCode="0.000000"/>
    <numFmt numFmtId="195" formatCode="_(* #,##0.0000_);_(* \(#,##0.0000\);_(* &quot;-&quot;??_);_(@_)"/>
    <numFmt numFmtId="196" formatCode="_-* #,##0.000000_р_._-;\-* #,##0.000000_р_._-;_-* &quot;-&quot;??????_р_._-;_-@_-"/>
    <numFmt numFmtId="197" formatCode="_(* #,##0.00000_);_(* \(#,##0.00000\);_(* &quot;-&quot;??_);_(@_)"/>
    <numFmt numFmtId="198" formatCode="_-* #,##0.000_р_._-;\-* #,##0.000_р_._-;_-* &quot;-&quot;???_р_._-;_-@_-"/>
    <numFmt numFmtId="199" formatCode="0.000000000"/>
    <numFmt numFmtId="200" formatCode="0.0000000000"/>
    <numFmt numFmtId="201" formatCode="_-* #,##0.0000_р_._-;\-* #,##0.0000_р_._-;_-* &quot;-&quot;??_р_._-;_-@_-"/>
    <numFmt numFmtId="202" formatCode="_-* #,##0.0_р_._-;\-* #,##0.0_р_._-;_-* &quot;-&quot;?_р_._-;_-@_-"/>
    <numFmt numFmtId="203" formatCode="000000"/>
    <numFmt numFmtId="204" formatCode="_-* #,##0.0000_р_._-;\-* #,##0.0000_р_._-;_-* &quot;-&quot;????_р_._-;_-@_-"/>
    <numFmt numFmtId="205" formatCode="#,##0.00_ ;\-#,##0.00\ "/>
    <numFmt numFmtId="206" formatCode="#,##0.0"/>
    <numFmt numFmtId="207" formatCode="_-* #,##0.00_р_._-;\-* #,##0.00_р_._-;_-* &quot;-&quot;???_р_._-;_-@_-"/>
    <numFmt numFmtId="208" formatCode="#,##0_ ;\-#,##0\ "/>
    <numFmt numFmtId="209" formatCode="#,##0.000"/>
    <numFmt numFmtId="210" formatCode="#,##0.0000"/>
    <numFmt numFmtId="211" formatCode="#,##0.00000"/>
    <numFmt numFmtId="212" formatCode="#,##0.000000"/>
    <numFmt numFmtId="213" formatCode="[$-FC19]d\ mmmm\ yyyy\ &quot;г.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%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 Cyr"/>
      <family val="2"/>
    </font>
    <font>
      <sz val="11"/>
      <name val="Arial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0"/>
    </font>
    <font>
      <sz val="11"/>
      <name val="Arial Cyr"/>
      <family val="0"/>
    </font>
    <font>
      <b/>
      <sz val="7"/>
      <color indexed="8"/>
      <name val="Arial Cyr"/>
      <family val="2"/>
    </font>
    <font>
      <b/>
      <sz val="9.5"/>
      <name val="Arial Cyr"/>
      <family val="0"/>
    </font>
    <font>
      <sz val="9.5"/>
      <name val="Arial"/>
      <family val="2"/>
    </font>
    <font>
      <sz val="9.5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3" fillId="0" borderId="0" xfId="60" applyNumberFormat="1" applyFont="1" applyFill="1" applyBorder="1" applyAlignment="1">
      <alignment/>
    </xf>
    <xf numFmtId="3" fontId="2" fillId="0" borderId="0" xfId="60" applyNumberFormat="1" applyFont="1" applyFill="1" applyBorder="1" applyAlignment="1">
      <alignment/>
    </xf>
    <xf numFmtId="3" fontId="3" fillId="0" borderId="0" xfId="60" applyNumberFormat="1" applyFont="1" applyFill="1" applyBorder="1" applyAlignment="1">
      <alignment horizontal="center"/>
    </xf>
    <xf numFmtId="3" fontId="15" fillId="0" borderId="0" xfId="6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6" fillId="33" borderId="15" xfId="0" applyFont="1" applyFill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3" fontId="17" fillId="0" borderId="19" xfId="60" applyNumberFormat="1" applyFont="1" applyBorder="1" applyAlignment="1">
      <alignment horizontal="right"/>
    </xf>
    <xf numFmtId="3" fontId="17" fillId="0" borderId="20" xfId="60" applyNumberFormat="1" applyFont="1" applyBorder="1" applyAlignment="1">
      <alignment horizontal="right"/>
    </xf>
    <xf numFmtId="3" fontId="17" fillId="0" borderId="21" xfId="60" applyNumberFormat="1" applyFont="1" applyBorder="1" applyAlignment="1">
      <alignment horizontal="right"/>
    </xf>
    <xf numFmtId="3" fontId="17" fillId="0" borderId="17" xfId="60" applyNumberFormat="1" applyFont="1" applyBorder="1" applyAlignment="1">
      <alignment horizontal="right"/>
    </xf>
    <xf numFmtId="3" fontId="18" fillId="0" borderId="22" xfId="0" applyNumberFormat="1" applyFont="1" applyFill="1" applyBorder="1" applyAlignment="1">
      <alignment horizontal="right"/>
    </xf>
    <xf numFmtId="3" fontId="19" fillId="0" borderId="22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17" xfId="6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right"/>
    </xf>
    <xf numFmtId="3" fontId="17" fillId="0" borderId="18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7" xfId="60" applyNumberFormat="1" applyFont="1" applyBorder="1" applyAlignment="1">
      <alignment horizontal="right"/>
    </xf>
    <xf numFmtId="0" fontId="6" fillId="0" borderId="28" xfId="0" applyFont="1" applyFill="1" applyBorder="1" applyAlignment="1">
      <alignment/>
    </xf>
    <xf numFmtId="0" fontId="16" fillId="0" borderId="29" xfId="0" applyFont="1" applyFill="1" applyBorder="1" applyAlignment="1">
      <alignment horizontal="center"/>
    </xf>
    <xf numFmtId="3" fontId="19" fillId="0" borderId="30" xfId="60" applyNumberFormat="1" applyFont="1" applyFill="1" applyBorder="1" applyAlignment="1">
      <alignment horizontal="right"/>
    </xf>
    <xf numFmtId="3" fontId="20" fillId="0" borderId="16" xfId="0" applyNumberFormat="1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right"/>
    </xf>
    <xf numFmtId="3" fontId="18" fillId="0" borderId="24" xfId="0" applyNumberFormat="1" applyFont="1" applyFill="1" applyBorder="1" applyAlignment="1">
      <alignment horizontal="right"/>
    </xf>
    <xf numFmtId="3" fontId="18" fillId="0" borderId="23" xfId="0" applyNumberFormat="1" applyFont="1" applyFill="1" applyBorder="1" applyAlignment="1">
      <alignment horizontal="right"/>
    </xf>
    <xf numFmtId="3" fontId="19" fillId="0" borderId="31" xfId="60" applyNumberFormat="1" applyFont="1" applyFill="1" applyBorder="1" applyAlignment="1">
      <alignment horizontal="right"/>
    </xf>
    <xf numFmtId="3" fontId="19" fillId="0" borderId="32" xfId="60" applyNumberFormat="1" applyFont="1" applyFill="1" applyBorder="1" applyAlignment="1">
      <alignment horizontal="right"/>
    </xf>
    <xf numFmtId="3" fontId="19" fillId="0" borderId="22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view="pageBreakPreview" zoomScaleSheetLayoutView="100" zoomScalePageLayoutView="0" workbookViewId="0" topLeftCell="A1">
      <selection activeCell="R17" sqref="R17"/>
    </sheetView>
  </sheetViews>
  <sheetFormatPr defaultColWidth="9.140625" defaultRowHeight="12.75"/>
  <cols>
    <col min="1" max="1" width="25.28125" style="0" customWidth="1"/>
    <col min="2" max="2" width="5.8515625" style="0" customWidth="1"/>
    <col min="3" max="3" width="7.8515625" style="2" customWidth="1"/>
    <col min="4" max="4" width="8.421875" style="2" customWidth="1"/>
    <col min="5" max="5" width="8.140625" style="2" customWidth="1"/>
    <col min="6" max="6" width="7.7109375" style="2" customWidth="1"/>
    <col min="7" max="7" width="8.00390625" style="2" customWidth="1"/>
    <col min="8" max="8" width="8.57421875" style="2" customWidth="1"/>
    <col min="9" max="9" width="7.8515625" style="2" customWidth="1"/>
    <col min="10" max="10" width="7.7109375" style="2" customWidth="1"/>
    <col min="11" max="11" width="8.7109375" style="2" customWidth="1"/>
    <col min="12" max="12" width="8.28125" style="2" customWidth="1"/>
    <col min="13" max="13" width="8.140625" style="2" customWidth="1"/>
    <col min="14" max="14" width="8.57421875" style="2" customWidth="1"/>
    <col min="15" max="15" width="9.7109375" style="2" customWidth="1"/>
  </cols>
  <sheetData>
    <row r="2" ht="14.25">
      <c r="O2" s="12"/>
    </row>
    <row r="3" spans="1:15" s="3" customFormat="1" ht="15.75">
      <c r="A3" s="57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3" customFormat="1" ht="15.75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s="3" customFormat="1" ht="15.75">
      <c r="A5" s="58" t="s">
        <v>26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3" customFormat="1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s="3" customFormat="1" ht="13.5" thickBot="1">
      <c r="A7" s="4"/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s="5" customFormat="1" ht="28.5" customHeight="1" thickBot="1">
      <c r="A8" s="20" t="s">
        <v>15</v>
      </c>
      <c r="B8" s="26" t="s">
        <v>18</v>
      </c>
      <c r="C8" s="19" t="s">
        <v>14</v>
      </c>
      <c r="D8" s="17" t="s">
        <v>0</v>
      </c>
      <c r="E8" s="17" t="s">
        <v>1</v>
      </c>
      <c r="F8" s="17" t="s">
        <v>2</v>
      </c>
      <c r="G8" s="17" t="s">
        <v>3</v>
      </c>
      <c r="H8" s="18" t="s">
        <v>4</v>
      </c>
      <c r="I8" s="18" t="s">
        <v>5</v>
      </c>
      <c r="J8" s="18" t="s">
        <v>6</v>
      </c>
      <c r="K8" s="18" t="s">
        <v>7</v>
      </c>
      <c r="L8" s="18" t="s">
        <v>12</v>
      </c>
      <c r="M8" s="18" t="s">
        <v>10</v>
      </c>
      <c r="N8" s="16" t="s">
        <v>9</v>
      </c>
      <c r="O8" s="48" t="s">
        <v>24</v>
      </c>
    </row>
    <row r="9" spans="1:15" ht="25.5" customHeight="1">
      <c r="A9" s="21" t="s">
        <v>22</v>
      </c>
      <c r="B9" s="27" t="s">
        <v>8</v>
      </c>
      <c r="C9" s="31">
        <f aca="true" t="shared" si="0" ref="C9:O9">C10+C11+C12</f>
        <v>36035</v>
      </c>
      <c r="D9" s="32">
        <f t="shared" si="0"/>
        <v>24810</v>
      </c>
      <c r="E9" s="32">
        <f t="shared" si="0"/>
        <v>26906</v>
      </c>
      <c r="F9" s="32">
        <f t="shared" si="0"/>
        <v>25675</v>
      </c>
      <c r="G9" s="32">
        <f t="shared" si="0"/>
        <v>15150</v>
      </c>
      <c r="H9" s="32">
        <f t="shared" si="0"/>
        <v>10700</v>
      </c>
      <c r="I9" s="32">
        <f t="shared" si="0"/>
        <v>7750</v>
      </c>
      <c r="J9" s="32">
        <f t="shared" si="0"/>
        <v>10400</v>
      </c>
      <c r="K9" s="32">
        <f t="shared" si="0"/>
        <v>14950</v>
      </c>
      <c r="L9" s="32">
        <f t="shared" si="0"/>
        <v>15870</v>
      </c>
      <c r="M9" s="32">
        <f t="shared" si="0"/>
        <v>27800</v>
      </c>
      <c r="N9" s="33">
        <f t="shared" si="0"/>
        <v>39703</v>
      </c>
      <c r="O9" s="34">
        <f t="shared" si="0"/>
        <v>255749</v>
      </c>
    </row>
    <row r="10" spans="1:15" ht="18" customHeight="1">
      <c r="A10" s="22" t="s">
        <v>13</v>
      </c>
      <c r="B10" s="28" t="s">
        <v>8</v>
      </c>
      <c r="C10" s="50">
        <v>2032</v>
      </c>
      <c r="D10" s="35">
        <v>1198</v>
      </c>
      <c r="E10" s="35">
        <v>1238</v>
      </c>
      <c r="F10" s="35">
        <v>926</v>
      </c>
      <c r="G10" s="35">
        <v>939</v>
      </c>
      <c r="H10" s="35">
        <v>330</v>
      </c>
      <c r="I10" s="35">
        <v>105</v>
      </c>
      <c r="J10" s="35">
        <v>188</v>
      </c>
      <c r="K10" s="35">
        <v>90</v>
      </c>
      <c r="L10" s="35">
        <v>55</v>
      </c>
      <c r="M10" s="35">
        <v>1416</v>
      </c>
      <c r="N10" s="51">
        <v>2190</v>
      </c>
      <c r="O10" s="38">
        <f aca="true" t="shared" si="1" ref="O10:O15">SUM(C10:N10)</f>
        <v>10707</v>
      </c>
    </row>
    <row r="11" spans="1:15" ht="18" customHeight="1">
      <c r="A11" s="22" t="s">
        <v>11</v>
      </c>
      <c r="B11" s="28" t="s">
        <v>8</v>
      </c>
      <c r="C11" s="49">
        <v>3952</v>
      </c>
      <c r="D11" s="54">
        <v>1147</v>
      </c>
      <c r="E11" s="54">
        <v>3470</v>
      </c>
      <c r="F11" s="54">
        <v>3737</v>
      </c>
      <c r="G11" s="54">
        <v>3038</v>
      </c>
      <c r="H11" s="54">
        <v>2118</v>
      </c>
      <c r="I11" s="54">
        <v>1597</v>
      </c>
      <c r="J11" s="54">
        <v>1861</v>
      </c>
      <c r="K11" s="54">
        <v>2696</v>
      </c>
      <c r="L11" s="54">
        <v>2864</v>
      </c>
      <c r="M11" s="54">
        <v>3497</v>
      </c>
      <c r="N11" s="55">
        <v>4486</v>
      </c>
      <c r="O11" s="38">
        <f t="shared" si="1"/>
        <v>34463</v>
      </c>
    </row>
    <row r="12" spans="1:15" ht="24.75" customHeight="1">
      <c r="A12" s="23" t="s">
        <v>17</v>
      </c>
      <c r="B12" s="29" t="s">
        <v>8</v>
      </c>
      <c r="C12" s="39">
        <f>C14+C15+C16</f>
        <v>30051</v>
      </c>
      <c r="D12" s="40">
        <f aca="true" t="shared" si="2" ref="D12:O12">D14+D15+D16</f>
        <v>22465</v>
      </c>
      <c r="E12" s="40">
        <f t="shared" si="2"/>
        <v>22198</v>
      </c>
      <c r="F12" s="40">
        <f t="shared" si="2"/>
        <v>21012</v>
      </c>
      <c r="G12" s="40">
        <f t="shared" si="2"/>
        <v>11173</v>
      </c>
      <c r="H12" s="40">
        <f t="shared" si="2"/>
        <v>8252</v>
      </c>
      <c r="I12" s="40">
        <f t="shared" si="2"/>
        <v>6048</v>
      </c>
      <c r="J12" s="40">
        <f t="shared" si="2"/>
        <v>8351</v>
      </c>
      <c r="K12" s="40">
        <f t="shared" si="2"/>
        <v>12164</v>
      </c>
      <c r="L12" s="40">
        <f t="shared" si="2"/>
        <v>12951</v>
      </c>
      <c r="M12" s="40">
        <f t="shared" si="2"/>
        <v>22887</v>
      </c>
      <c r="N12" s="41">
        <f t="shared" si="2"/>
        <v>33027</v>
      </c>
      <c r="O12" s="42">
        <f t="shared" si="2"/>
        <v>210579</v>
      </c>
    </row>
    <row r="13" spans="1:15" ht="10.5" customHeight="1">
      <c r="A13" s="24" t="s">
        <v>16</v>
      </c>
      <c r="B13" s="28"/>
      <c r="C13" s="43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8"/>
    </row>
    <row r="14" spans="1:15" ht="21" customHeight="1">
      <c r="A14" s="25" t="s">
        <v>19</v>
      </c>
      <c r="B14" s="30" t="s">
        <v>8</v>
      </c>
      <c r="C14" s="50">
        <v>1661</v>
      </c>
      <c r="D14" s="35">
        <v>572</v>
      </c>
      <c r="E14" s="35">
        <v>409</v>
      </c>
      <c r="F14" s="35">
        <v>90</v>
      </c>
      <c r="G14" s="35">
        <v>185</v>
      </c>
      <c r="H14" s="35">
        <v>40</v>
      </c>
      <c r="I14" s="35">
        <v>142</v>
      </c>
      <c r="J14" s="35">
        <v>71</v>
      </c>
      <c r="K14" s="35">
        <v>156</v>
      </c>
      <c r="L14" s="35">
        <v>99</v>
      </c>
      <c r="M14" s="35">
        <v>464</v>
      </c>
      <c r="N14" s="51">
        <v>1720</v>
      </c>
      <c r="O14" s="38">
        <f t="shared" si="1"/>
        <v>5609</v>
      </c>
    </row>
    <row r="15" spans="1:15" ht="23.25" customHeight="1">
      <c r="A15" s="25" t="s">
        <v>20</v>
      </c>
      <c r="B15" s="30" t="s">
        <v>8</v>
      </c>
      <c r="C15" s="50">
        <v>1585</v>
      </c>
      <c r="D15" s="35">
        <v>1155</v>
      </c>
      <c r="E15" s="35">
        <v>1399</v>
      </c>
      <c r="F15" s="35">
        <v>864</v>
      </c>
      <c r="G15" s="35">
        <v>884</v>
      </c>
      <c r="H15" s="35">
        <v>1228</v>
      </c>
      <c r="I15" s="35">
        <v>997</v>
      </c>
      <c r="J15" s="35">
        <v>3201</v>
      </c>
      <c r="K15" s="35">
        <v>6337</v>
      </c>
      <c r="L15" s="35">
        <v>3546</v>
      </c>
      <c r="M15" s="35">
        <v>2377</v>
      </c>
      <c r="N15" s="51">
        <v>1757</v>
      </c>
      <c r="O15" s="38">
        <f t="shared" si="1"/>
        <v>25330</v>
      </c>
    </row>
    <row r="16" spans="1:15" ht="21" customHeight="1" thickBot="1">
      <c r="A16" s="45" t="s">
        <v>21</v>
      </c>
      <c r="B16" s="46" t="s">
        <v>8</v>
      </c>
      <c r="C16" s="52">
        <v>26805</v>
      </c>
      <c r="D16" s="47">
        <v>20738</v>
      </c>
      <c r="E16" s="47">
        <v>20390</v>
      </c>
      <c r="F16" s="47">
        <v>20058</v>
      </c>
      <c r="G16" s="47">
        <v>10104</v>
      </c>
      <c r="H16" s="47">
        <v>6984</v>
      </c>
      <c r="I16" s="47">
        <v>4909</v>
      </c>
      <c r="J16" s="47">
        <v>5079</v>
      </c>
      <c r="K16" s="47">
        <v>5671</v>
      </c>
      <c r="L16" s="47">
        <v>9306</v>
      </c>
      <c r="M16" s="47">
        <v>20046</v>
      </c>
      <c r="N16" s="53">
        <v>29550</v>
      </c>
      <c r="O16" s="44">
        <f>SUM(C16:N16)</f>
        <v>179640</v>
      </c>
    </row>
    <row r="17" spans="1:15" ht="12.75">
      <c r="A17" s="8"/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2.75">
      <c r="A18" s="8"/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ht="14.25">
      <c r="A19" s="8"/>
      <c r="B19" s="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s="1" customFormat="1" ht="14.25">
      <c r="A20" s="6"/>
      <c r="B20" s="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/>
    </row>
    <row r="21" spans="1:15" s="1" customFormat="1" ht="14.25">
      <c r="A21" s="6"/>
      <c r="B21" s="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"/>
    </row>
    <row r="25" ht="12.75">
      <c r="A25" s="15"/>
    </row>
    <row r="26" ht="12.75">
      <c r="A26" s="15"/>
    </row>
  </sheetData>
  <sheetProtection/>
  <mergeCells count="4">
    <mergeCell ref="A6:O6"/>
    <mergeCell ref="A3:O3"/>
    <mergeCell ref="A4:O4"/>
    <mergeCell ref="A5:O5"/>
  </mergeCells>
  <printOptions/>
  <pageMargins left="0.16" right="0" top="0.34" bottom="0.18" header="0.21" footer="0.12"/>
  <pageSetup horizontalDpi="600" verticalDpi="6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</cp:lastModifiedBy>
  <cp:lastPrinted>2016-09-05T10:10:15Z</cp:lastPrinted>
  <dcterms:created xsi:type="dcterms:W3CDTF">1996-10-08T23:32:33Z</dcterms:created>
  <dcterms:modified xsi:type="dcterms:W3CDTF">2017-02-27T05:48:52Z</dcterms:modified>
  <cp:category/>
  <cp:version/>
  <cp:contentType/>
  <cp:contentStatus/>
</cp:coreProperties>
</file>